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0600" yWindow="4280" windowWidth="22500" windowHeight="1426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Feuil1!#REF!</definedName>
    <definedName name="longueur">Feuil1!#REF!</definedName>
    <definedName name="magnum">Feuil1!#REF!</definedName>
    <definedName name="uncif">Feuil1!#REF!</definedName>
    <definedName name="_xlnm.Print_Area" localSheetId="0">Feuil1!$B$1:$M$22</definedName>
    <definedName name="_xlnm.Print_Area">Feuil1!#REF!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13" i="1"/>
  <c r="D13"/>
  <c r="D14"/>
  <c r="D15"/>
  <c r="D16"/>
  <c r="D19"/>
  <c r="D20"/>
  <c r="D21"/>
  <c r="D22"/>
  <c r="L22"/>
  <c r="L21"/>
  <c r="L20"/>
  <c r="L19"/>
  <c r="L18"/>
  <c r="L17"/>
  <c r="L16"/>
  <c r="L15"/>
  <c r="L13"/>
  <c r="J13"/>
  <c r="K1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I14"/>
  <c r="H14"/>
  <c r="G14"/>
  <c r="I13"/>
  <c r="H13"/>
  <c r="G13"/>
  <c r="F22"/>
  <c r="E22"/>
  <c r="F21"/>
  <c r="E21"/>
  <c r="F20"/>
  <c r="E20"/>
  <c r="F19"/>
  <c r="E19"/>
  <c r="F18"/>
  <c r="E18"/>
  <c r="F17"/>
  <c r="E17"/>
  <c r="F16"/>
  <c r="E16"/>
  <c r="F15"/>
  <c r="E15"/>
  <c r="E14"/>
  <c r="F13"/>
  <c r="E13"/>
  <c r="C22"/>
  <c r="C21"/>
  <c r="C20"/>
  <c r="C19"/>
  <c r="C18"/>
  <c r="C17"/>
  <c r="C16"/>
  <c r="C15"/>
  <c r="C14"/>
  <c r="C13"/>
</calcChain>
</file>

<file path=xl/sharedStrings.xml><?xml version="1.0" encoding="utf-8"?>
<sst xmlns="http://schemas.openxmlformats.org/spreadsheetml/2006/main" count="26" uniqueCount="19">
  <si>
    <t xml:space="preserve"> Aterien</t>
  </si>
  <si>
    <t>El Hahroura 3</t>
  </si>
  <si>
    <t>Filfila P</t>
  </si>
  <si>
    <t>R9 19, Post</t>
  </si>
  <si>
    <t>MD 1415, Post</t>
  </si>
  <si>
    <t>Log10(E.h.o)</t>
  </si>
  <si>
    <t>Maroc</t>
  </si>
  <si>
    <t>P</t>
  </si>
  <si>
    <t>Algérie</t>
  </si>
  <si>
    <t>Tanger</t>
  </si>
  <si>
    <t>Tafo 7</t>
  </si>
  <si>
    <t>Guyot 15</t>
  </si>
  <si>
    <t>Guyot 16</t>
  </si>
  <si>
    <t>Guyot 128</t>
  </si>
  <si>
    <t>1957-8-50</t>
  </si>
  <si>
    <t>Sidi AER j</t>
  </si>
  <si>
    <t>Guyot 129j</t>
  </si>
  <si>
    <t>Guy 471</t>
  </si>
  <si>
    <t>robuste</t>
    <phoneticPr fontId="3"/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</si>
</sst>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9"/>
      <name val="Geneva"/>
    </font>
    <font>
      <b/>
      <sz val="9"/>
      <name val="Geneva"/>
    </font>
    <font>
      <sz val="9"/>
      <color indexed="10"/>
      <name val="Geneva"/>
    </font>
    <font>
      <sz val="8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22"/>
  <sheetViews>
    <sheetView tabSelected="1" workbookViewId="0">
      <selection sqref="A1:XFD3"/>
    </sheetView>
  </sheetViews>
  <sheetFormatPr baseColWidth="10" defaultColWidth="10.83203125" defaultRowHeight="13"/>
  <cols>
    <col min="2" max="2" width="4.83203125" style="1" customWidth="1"/>
    <col min="5" max="5" width="11.83203125" customWidth="1"/>
  </cols>
  <sheetData>
    <row r="1" spans="1:13" s="8" customFormat="1">
      <c r="A1" s="9"/>
      <c r="B1" s="7"/>
      <c r="C1" s="8" t="s">
        <v>8</v>
      </c>
      <c r="D1" s="7" t="s">
        <v>6</v>
      </c>
      <c r="E1" s="7" t="s">
        <v>6</v>
      </c>
      <c r="F1" s="7" t="s">
        <v>0</v>
      </c>
      <c r="G1" s="8" t="s">
        <v>8</v>
      </c>
      <c r="H1" s="8" t="s">
        <v>8</v>
      </c>
      <c r="I1" s="8" t="s">
        <v>8</v>
      </c>
      <c r="J1" s="8" t="s">
        <v>6</v>
      </c>
      <c r="K1" s="8" t="s">
        <v>6</v>
      </c>
    </row>
    <row r="2" spans="1:13" s="8" customFormat="1">
      <c r="A2" s="9"/>
      <c r="B2" s="7"/>
      <c r="C2" s="9"/>
      <c r="D2" s="9" t="s">
        <v>18</v>
      </c>
      <c r="E2" s="7" t="s">
        <v>1</v>
      </c>
      <c r="F2" s="7" t="s">
        <v>1</v>
      </c>
      <c r="K2" s="8" t="s">
        <v>14</v>
      </c>
    </row>
    <row r="3" spans="1:13" s="8" customFormat="1">
      <c r="A3" s="7"/>
      <c r="B3" s="10" t="s">
        <v>7</v>
      </c>
      <c r="C3" s="7" t="s">
        <v>2</v>
      </c>
      <c r="D3" s="7" t="s">
        <v>9</v>
      </c>
      <c r="E3" s="7" t="s">
        <v>3</v>
      </c>
      <c r="F3" s="7" t="s">
        <v>4</v>
      </c>
      <c r="G3" s="8" t="s">
        <v>11</v>
      </c>
      <c r="H3" s="8" t="s">
        <v>12</v>
      </c>
      <c r="I3" s="8" t="s">
        <v>13</v>
      </c>
      <c r="J3" s="8" t="s">
        <v>10</v>
      </c>
      <c r="K3" s="8" t="s">
        <v>15</v>
      </c>
      <c r="L3" s="8" t="s">
        <v>16</v>
      </c>
      <c r="M3" s="11" t="s">
        <v>17</v>
      </c>
    </row>
    <row r="4" spans="1:13">
      <c r="B4" s="1">
        <v>7</v>
      </c>
      <c r="C4">
        <v>45</v>
      </c>
      <c r="D4" s="4">
        <v>54</v>
      </c>
      <c r="E4">
        <v>45.5</v>
      </c>
      <c r="G4">
        <v>49</v>
      </c>
      <c r="H4">
        <v>46</v>
      </c>
      <c r="I4">
        <v>47.5</v>
      </c>
      <c r="J4">
        <v>52</v>
      </c>
      <c r="K4">
        <v>40</v>
      </c>
      <c r="L4" s="5"/>
      <c r="M4">
        <v>55</v>
      </c>
    </row>
    <row r="5" spans="1:13">
      <c r="B5" s="1">
        <v>1</v>
      </c>
      <c r="C5">
        <v>79</v>
      </c>
      <c r="D5" s="4">
        <v>79</v>
      </c>
      <c r="E5">
        <v>77</v>
      </c>
      <c r="F5">
        <v>84</v>
      </c>
      <c r="G5">
        <v>78</v>
      </c>
      <c r="H5">
        <v>75</v>
      </c>
      <c r="I5">
        <v>80</v>
      </c>
      <c r="J5">
        <v>79.5</v>
      </c>
      <c r="K5">
        <v>71.7</v>
      </c>
      <c r="L5" s="6">
        <v>71.5</v>
      </c>
      <c r="M5">
        <v>86</v>
      </c>
    </row>
    <row r="6" spans="1:13">
      <c r="B6" s="1">
        <v>3</v>
      </c>
      <c r="C6">
        <v>29</v>
      </c>
      <c r="D6">
        <v>35</v>
      </c>
      <c r="E6">
        <v>26</v>
      </c>
      <c r="F6">
        <v>35</v>
      </c>
      <c r="G6">
        <v>29</v>
      </c>
      <c r="H6">
        <v>29.5</v>
      </c>
      <c r="I6">
        <v>29</v>
      </c>
      <c r="J6">
        <v>29.3</v>
      </c>
      <c r="K6">
        <v>25</v>
      </c>
      <c r="L6" s="6">
        <v>24.7</v>
      </c>
      <c r="M6">
        <v>34.5</v>
      </c>
    </row>
    <row r="7" spans="1:13">
      <c r="B7" s="1">
        <v>4</v>
      </c>
      <c r="C7">
        <v>48</v>
      </c>
      <c r="E7">
        <v>45.8</v>
      </c>
      <c r="F7">
        <v>56</v>
      </c>
      <c r="G7">
        <v>46</v>
      </c>
      <c r="H7">
        <v>47.5</v>
      </c>
      <c r="I7">
        <v>47.5</v>
      </c>
      <c r="J7">
        <v>49.6</v>
      </c>
      <c r="K7">
        <v>43.9</v>
      </c>
      <c r="L7" s="6">
        <v>37.5</v>
      </c>
      <c r="M7" s="4">
        <v>50</v>
      </c>
    </row>
    <row r="8" spans="1:13">
      <c r="B8" s="1">
        <v>5</v>
      </c>
      <c r="C8">
        <v>36</v>
      </c>
      <c r="E8">
        <v>34</v>
      </c>
      <c r="F8">
        <v>39</v>
      </c>
      <c r="G8">
        <v>35</v>
      </c>
      <c r="H8">
        <v>34</v>
      </c>
      <c r="I8">
        <v>35</v>
      </c>
      <c r="J8">
        <v>35.700000000000003</v>
      </c>
      <c r="K8">
        <v>30</v>
      </c>
      <c r="L8" s="6">
        <v>29</v>
      </c>
      <c r="M8" s="4">
        <v>35</v>
      </c>
    </row>
    <row r="9" spans="1:13">
      <c r="B9" s="1">
        <v>6</v>
      </c>
      <c r="C9">
        <v>38.1</v>
      </c>
      <c r="D9" s="4">
        <v>44.5</v>
      </c>
      <c r="E9">
        <v>36</v>
      </c>
      <c r="F9">
        <v>43</v>
      </c>
      <c r="G9">
        <v>38</v>
      </c>
      <c r="H9">
        <v>39</v>
      </c>
      <c r="I9">
        <v>37</v>
      </c>
      <c r="J9">
        <v>41</v>
      </c>
      <c r="K9">
        <v>33</v>
      </c>
      <c r="L9" s="6">
        <v>34</v>
      </c>
      <c r="M9">
        <v>43</v>
      </c>
    </row>
    <row r="10" spans="1:13">
      <c r="B10" s="1">
        <v>14</v>
      </c>
      <c r="C10">
        <v>37.6</v>
      </c>
      <c r="D10" s="4">
        <v>42</v>
      </c>
      <c r="E10">
        <v>33</v>
      </c>
      <c r="F10">
        <v>42</v>
      </c>
      <c r="G10">
        <v>37</v>
      </c>
      <c r="H10">
        <v>37</v>
      </c>
      <c r="I10">
        <v>36</v>
      </c>
      <c r="J10">
        <v>38</v>
      </c>
      <c r="K10">
        <v>34</v>
      </c>
      <c r="L10" s="6">
        <v>33</v>
      </c>
      <c r="M10">
        <v>42</v>
      </c>
    </row>
    <row r="11" spans="1:13">
      <c r="B11" s="1">
        <v>10</v>
      </c>
      <c r="C11">
        <v>55.6</v>
      </c>
      <c r="D11" s="4">
        <v>59</v>
      </c>
      <c r="E11">
        <v>55</v>
      </c>
      <c r="F11">
        <v>55</v>
      </c>
      <c r="G11">
        <v>55</v>
      </c>
      <c r="H11">
        <v>54</v>
      </c>
      <c r="I11">
        <v>54</v>
      </c>
      <c r="J11">
        <v>55.5</v>
      </c>
      <c r="K11">
        <v>52.7</v>
      </c>
      <c r="L11" s="6">
        <v>56</v>
      </c>
      <c r="M11">
        <v>55</v>
      </c>
    </row>
    <row r="12" spans="1:13">
      <c r="B12" s="1">
        <v>12</v>
      </c>
      <c r="C12">
        <v>15</v>
      </c>
      <c r="D12" s="4">
        <v>13.5</v>
      </c>
      <c r="E12">
        <v>14</v>
      </c>
      <c r="F12">
        <v>18</v>
      </c>
      <c r="G12">
        <v>15</v>
      </c>
      <c r="H12">
        <v>14</v>
      </c>
      <c r="I12">
        <v>15</v>
      </c>
      <c r="J12">
        <v>16</v>
      </c>
      <c r="K12">
        <v>12</v>
      </c>
      <c r="L12" s="6">
        <v>12.5</v>
      </c>
      <c r="M12">
        <v>20</v>
      </c>
    </row>
    <row r="13" spans="1:13">
      <c r="A13" t="s">
        <v>5</v>
      </c>
      <c r="C13" s="2" t="str">
        <f t="shared" ref="C13:L13" si="0">C3</f>
        <v>Filfila P</v>
      </c>
      <c r="D13" s="2" t="str">
        <f t="shared" si="0"/>
        <v>Tanger</v>
      </c>
      <c r="E13" s="2" t="str">
        <f t="shared" si="0"/>
        <v>R9 19, Post</v>
      </c>
      <c r="F13" s="2" t="str">
        <f t="shared" si="0"/>
        <v>MD 1415, Post</v>
      </c>
      <c r="G13" s="2" t="str">
        <f t="shared" si="0"/>
        <v>Guyot 15</v>
      </c>
      <c r="H13" s="2" t="str">
        <f t="shared" si="0"/>
        <v>Guyot 16</v>
      </c>
      <c r="I13" s="2" t="str">
        <f t="shared" si="0"/>
        <v>Guyot 128</v>
      </c>
      <c r="J13" s="2" t="str">
        <f t="shared" si="0"/>
        <v>Tafo 7</v>
      </c>
      <c r="K13" s="2" t="str">
        <f t="shared" si="0"/>
        <v>Sidi AER j</v>
      </c>
      <c r="L13" s="2" t="str">
        <f t="shared" si="0"/>
        <v>Guyot 129j</v>
      </c>
      <c r="M13" s="2" t="str">
        <f t="shared" ref="M13" si="1">M3</f>
        <v>Guy 471</v>
      </c>
    </row>
    <row r="14" spans="1:13">
      <c r="A14" s="3">
        <v>1.6819999999999999</v>
      </c>
      <c r="B14" s="1">
        <v>7</v>
      </c>
      <c r="C14" s="3">
        <f t="shared" ref="C14:E22" si="2">LOG10(C4)-$A14</f>
        <v>-2.8787486224656211E-2</v>
      </c>
      <c r="D14" s="3">
        <f>LOG10(D4)-$A14</f>
        <v>5.0393759822968676E-2</v>
      </c>
      <c r="E14" s="3">
        <f t="shared" si="2"/>
        <v>-2.3988603342887549E-2</v>
      </c>
      <c r="F14" s="3"/>
      <c r="G14" s="3">
        <f t="shared" ref="G14:I22" si="3">LOG10(G4)-$A14</f>
        <v>8.1960800285136859E-3</v>
      </c>
      <c r="H14" s="3">
        <f t="shared" si="3"/>
        <v>-1.9242168318425845E-2</v>
      </c>
      <c r="I14" s="3">
        <f t="shared" si="3"/>
        <v>-5.306390375133363E-3</v>
      </c>
      <c r="J14" s="3">
        <v>3.4003343634799101E-2</v>
      </c>
      <c r="K14" s="3">
        <v>3.4003343634799101E-2</v>
      </c>
      <c r="L14" s="3"/>
      <c r="M14" s="3">
        <v>3.4003343634799101E-2</v>
      </c>
    </row>
    <row r="15" spans="1:13">
      <c r="A15" s="3">
        <v>1.8839999999999999</v>
      </c>
      <c r="B15" s="1">
        <v>1</v>
      </c>
      <c r="C15" s="3">
        <f t="shared" si="2"/>
        <v>1.3627091290441484E-2</v>
      </c>
      <c r="D15" s="3">
        <f>LOG10(D5)-$A15</f>
        <v>1.3627091290441484E-2</v>
      </c>
      <c r="E15" s="3">
        <f t="shared" si="2"/>
        <v>2.4907251724819446E-3</v>
      </c>
      <c r="F15" s="3">
        <f t="shared" ref="F15:F22" si="4">LOG10(F5)-$A15</f>
        <v>4.0279286061881692E-2</v>
      </c>
      <c r="G15" s="3">
        <f t="shared" si="3"/>
        <v>8.0946026904804569E-3</v>
      </c>
      <c r="H15" s="3">
        <f t="shared" si="3"/>
        <v>-8.9387366082998021E-3</v>
      </c>
      <c r="I15" s="3">
        <f t="shared" si="3"/>
        <v>1.9089986991943642E-2</v>
      </c>
      <c r="J15" s="3">
        <v>1.63671286564704E-2</v>
      </c>
      <c r="K15" s="3">
        <v>1.63671286564704E-2</v>
      </c>
      <c r="L15" s="3">
        <f t="shared" ref="L15:L22" si="5">LOG10(L5)-$A15</f>
        <v>-2.969395819891929E-2</v>
      </c>
      <c r="M15" s="3">
        <v>1.63671286564704E-2</v>
      </c>
    </row>
    <row r="16" spans="1:13">
      <c r="A16" s="3">
        <v>1.39</v>
      </c>
      <c r="B16" s="1">
        <v>3</v>
      </c>
      <c r="C16" s="3">
        <f t="shared" si="2"/>
        <v>7.2397997898956179E-2</v>
      </c>
      <c r="D16" s="3">
        <f>LOG10(D6)-$A16</f>
        <v>0.15406804435027577</v>
      </c>
      <c r="E16" s="3">
        <f t="shared" si="2"/>
        <v>2.4973347970818072E-2</v>
      </c>
      <c r="F16" s="3">
        <f t="shared" si="4"/>
        <v>0.15406804435027577</v>
      </c>
      <c r="G16" s="3">
        <f t="shared" si="3"/>
        <v>7.2397997898956179E-2</v>
      </c>
      <c r="H16" s="3">
        <f t="shared" si="3"/>
        <v>7.9822015978163074E-2</v>
      </c>
      <c r="I16" s="3">
        <f t="shared" si="3"/>
        <v>7.2397997898956179E-2</v>
      </c>
      <c r="J16" s="3">
        <v>7.68676203541096E-2</v>
      </c>
      <c r="K16" s="3">
        <v>7.68676203541096E-2</v>
      </c>
      <c r="L16" s="3">
        <f t="shared" si="5"/>
        <v>2.6969532596659018E-3</v>
      </c>
      <c r="M16" s="3">
        <v>7.68676203541096E-2</v>
      </c>
    </row>
    <row r="17" spans="1:13">
      <c r="A17" s="3">
        <v>1.6140000000000001</v>
      </c>
      <c r="B17" s="1">
        <v>4</v>
      </c>
      <c r="C17" s="3">
        <f t="shared" si="2"/>
        <v>6.7241237375587071E-2</v>
      </c>
      <c r="D17" s="3"/>
      <c r="E17" s="3">
        <f t="shared" si="2"/>
        <v>4.6865478003869088E-2</v>
      </c>
      <c r="F17" s="3">
        <f t="shared" si="4"/>
        <v>0.13418802700620036</v>
      </c>
      <c r="G17" s="3">
        <f t="shared" si="3"/>
        <v>4.8757831681573993E-2</v>
      </c>
      <c r="H17" s="3">
        <f t="shared" si="3"/>
        <v>6.2693609624866475E-2</v>
      </c>
      <c r="I17" s="3">
        <f t="shared" si="3"/>
        <v>6.2693609624866475E-2</v>
      </c>
      <c r="J17" s="3">
        <v>8.1481676490197302E-2</v>
      </c>
      <c r="K17" s="3">
        <v>8.1481676490197302E-2</v>
      </c>
      <c r="L17" s="3">
        <f t="shared" si="5"/>
        <v>-3.996873227228126E-2</v>
      </c>
      <c r="M17" s="3">
        <v>8.1481676490197302E-2</v>
      </c>
    </row>
    <row r="18" spans="1:13">
      <c r="A18" s="3">
        <v>1.4890000000000001</v>
      </c>
      <c r="B18" s="1">
        <v>5</v>
      </c>
      <c r="C18" s="3">
        <f t="shared" si="2"/>
        <v>6.7302500767287166E-2</v>
      </c>
      <c r="D18" s="3"/>
      <c r="E18" s="3">
        <f t="shared" si="2"/>
        <v>4.2478917042255038E-2</v>
      </c>
      <c r="F18" s="3">
        <f t="shared" si="4"/>
        <v>0.102064607026499</v>
      </c>
      <c r="G18" s="3">
        <f t="shared" si="3"/>
        <v>5.5068044350275569E-2</v>
      </c>
      <c r="H18" s="3">
        <f t="shared" si="3"/>
        <v>4.2478917042255038E-2</v>
      </c>
      <c r="I18" s="3">
        <f t="shared" si="3"/>
        <v>5.5068044350275569E-2</v>
      </c>
      <c r="J18" s="3">
        <v>6.3668216112193102E-2</v>
      </c>
      <c r="K18" s="3">
        <v>6.3668216112193102E-2</v>
      </c>
      <c r="L18" s="3">
        <f t="shared" si="5"/>
        <v>-2.660200210104402E-2</v>
      </c>
      <c r="M18" s="3">
        <v>6.3668216112193102E-2</v>
      </c>
    </row>
    <row r="19" spans="1:13">
      <c r="A19" s="3">
        <v>1.5640000000000001</v>
      </c>
      <c r="B19" s="1">
        <v>6</v>
      </c>
      <c r="C19" s="3">
        <f t="shared" si="2"/>
        <v>1.6924975675619347E-2</v>
      </c>
      <c r="D19" s="3">
        <f>LOG10(D9)-$A19</f>
        <v>8.4360010980931488E-2</v>
      </c>
      <c r="E19" s="3">
        <f t="shared" si="2"/>
        <v>-7.69749923271279E-3</v>
      </c>
      <c r="F19" s="3">
        <f t="shared" si="4"/>
        <v>6.9468455579586363E-2</v>
      </c>
      <c r="G19" s="3">
        <f t="shared" si="3"/>
        <v>1.5783596616810058E-2</v>
      </c>
      <c r="H19" s="3">
        <f t="shared" si="3"/>
        <v>2.7064607026499043E-2</v>
      </c>
      <c r="I19" s="3">
        <f t="shared" si="3"/>
        <v>4.2017240669949274E-3</v>
      </c>
      <c r="J19" s="3">
        <v>4.8783856719735397E-2</v>
      </c>
      <c r="K19" s="3">
        <v>4.8783856719735397E-2</v>
      </c>
      <c r="L19" s="3">
        <f t="shared" si="5"/>
        <v>-3.2521082957744918E-2</v>
      </c>
      <c r="M19" s="3">
        <v>4.8783856719735397E-2</v>
      </c>
    </row>
    <row r="20" spans="1:13">
      <c r="A20" s="3">
        <v>1.5509999999999999</v>
      </c>
      <c r="B20" s="1">
        <v>14</v>
      </c>
      <c r="C20" s="3">
        <f t="shared" si="2"/>
        <v>2.4187844927661128E-2</v>
      </c>
      <c r="D20" s="3">
        <f>LOG10(D10)-$A20</f>
        <v>7.2249290397900623E-2</v>
      </c>
      <c r="E20" s="3">
        <f t="shared" si="2"/>
        <v>-3.2486060122112415E-2</v>
      </c>
      <c r="F20" s="3">
        <f t="shared" si="4"/>
        <v>7.2249290397900623E-2</v>
      </c>
      <c r="G20" s="3">
        <f t="shared" si="3"/>
        <v>1.720172406699505E-2</v>
      </c>
      <c r="H20" s="3">
        <f t="shared" si="3"/>
        <v>1.720172406699505E-2</v>
      </c>
      <c r="I20" s="3">
        <f t="shared" si="3"/>
        <v>5.3025007672873326E-3</v>
      </c>
      <c r="J20" s="3">
        <v>2.8783596616810202E-2</v>
      </c>
      <c r="K20" s="3">
        <v>2.8783596616810202E-2</v>
      </c>
      <c r="L20" s="3">
        <f t="shared" si="5"/>
        <v>-3.2486060122112415E-2</v>
      </c>
      <c r="M20" s="3">
        <v>2.8783596616810202E-2</v>
      </c>
    </row>
    <row r="21" spans="1:13">
      <c r="A21" s="3">
        <v>1.7669999999999999</v>
      </c>
      <c r="B21" s="1">
        <v>10</v>
      </c>
      <c r="C21" s="3">
        <f t="shared" si="2"/>
        <v>-2.1925208417942432E-2</v>
      </c>
      <c r="D21" s="3">
        <f>LOG10(D11)-$A21</f>
        <v>3.8520116421443262E-3</v>
      </c>
      <c r="E21" s="3">
        <f t="shared" si="2"/>
        <v>-2.6637310505756018E-2</v>
      </c>
      <c r="F21" s="3">
        <f t="shared" si="4"/>
        <v>-2.6637310505756018E-2</v>
      </c>
      <c r="G21" s="3">
        <f t="shared" si="3"/>
        <v>-2.6637310505756018E-2</v>
      </c>
      <c r="H21" s="3">
        <f t="shared" si="3"/>
        <v>-3.4606240177031289E-2</v>
      </c>
      <c r="I21" s="3">
        <f t="shared" si="3"/>
        <v>-3.4606240177031289E-2</v>
      </c>
      <c r="J21" s="3">
        <v>-2.27070168773238E-2</v>
      </c>
      <c r="K21" s="3">
        <v>-2.27070168773238E-2</v>
      </c>
      <c r="L21" s="3">
        <f t="shared" si="5"/>
        <v>-1.8811972993799442E-2</v>
      </c>
      <c r="M21" s="3">
        <v>-2.27070168773238E-2</v>
      </c>
    </row>
    <row r="22" spans="1:13">
      <c r="A22" s="3">
        <v>1.014</v>
      </c>
      <c r="B22" s="1">
        <v>12</v>
      </c>
      <c r="C22" s="3">
        <f t="shared" si="2"/>
        <v>0.16209125905568134</v>
      </c>
      <c r="D22" s="3">
        <f>LOG10(D12)-$A22</f>
        <v>0.1163337684950061</v>
      </c>
      <c r="E22" s="3">
        <f t="shared" si="2"/>
        <v>0.13212803567823794</v>
      </c>
      <c r="F22" s="3">
        <f t="shared" si="4"/>
        <v>0.241272505103306</v>
      </c>
      <c r="G22" s="3">
        <f t="shared" si="3"/>
        <v>0.16209125905568134</v>
      </c>
      <c r="H22" s="3">
        <f t="shared" si="3"/>
        <v>0.13212803567823794</v>
      </c>
      <c r="I22" s="3">
        <f t="shared" si="3"/>
        <v>0.16209125905568134</v>
      </c>
      <c r="J22" s="3">
        <v>0.190119982655925</v>
      </c>
      <c r="K22" s="3">
        <v>0.190119982655925</v>
      </c>
      <c r="L22" s="3">
        <f t="shared" si="5"/>
        <v>8.2910013008056449E-2</v>
      </c>
      <c r="M22" s="3">
        <v>0.190119982655925</v>
      </c>
    </row>
  </sheetData>
  <sheetCalcPr fullCalcOnLoad="1"/>
  <phoneticPr fontId="3"/>
  <printOptions gridLines="1"/>
  <pageMargins left="0.78740157480314965" right="0.78740157480314965" top="0.59055118110236227" bottom="0.39370078740157483" header="0.51181102362204722" footer="0.5118110236220472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2003-02-19T11:20:16Z</cp:lastPrinted>
  <dcterms:created xsi:type="dcterms:W3CDTF">1999-08-05T14:16:06Z</dcterms:created>
  <dcterms:modified xsi:type="dcterms:W3CDTF">2020-03-07T15:17:12Z</dcterms:modified>
</cp:coreProperties>
</file>